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8195" windowHeight="11520"/>
  </bookViews>
  <sheets>
    <sheet name="1-свод" sheetId="1" r:id="rId1"/>
  </sheets>
  <calcPr calcId="145621"/>
</workbook>
</file>

<file path=xl/calcChain.xml><?xml version="1.0" encoding="utf-8"?>
<calcChain xmlns="http://schemas.openxmlformats.org/spreadsheetml/2006/main">
  <c r="D29" i="1" l="1"/>
  <c r="E29" i="1"/>
  <c r="C29" i="1"/>
  <c r="D25" i="1"/>
  <c r="E25" i="1"/>
  <c r="C25" i="1"/>
  <c r="D7" i="1"/>
  <c r="E7" i="1"/>
  <c r="C7" i="1"/>
  <c r="C5" i="1" l="1"/>
  <c r="D5" i="1"/>
  <c r="E5" i="1"/>
</calcChain>
</file>

<file path=xl/sharedStrings.xml><?xml version="1.0" encoding="utf-8"?>
<sst xmlns="http://schemas.openxmlformats.org/spreadsheetml/2006/main" count="56" uniqueCount="56">
  <si>
    <t>Пермский край - всего</t>
  </si>
  <si>
    <t>(наименование субъекта РФ)</t>
  </si>
  <si>
    <t>Бардымский</t>
  </si>
  <si>
    <t>Александровский</t>
  </si>
  <si>
    <t>Березовский</t>
  </si>
  <si>
    <t>Большесосновский</t>
  </si>
  <si>
    <t>Верещагинский</t>
  </si>
  <si>
    <t>Добрянский</t>
  </si>
  <si>
    <t>Еловский</t>
  </si>
  <si>
    <t>Ильинский</t>
  </si>
  <si>
    <t>Карагайский</t>
  </si>
  <si>
    <t>Кишертский</t>
  </si>
  <si>
    <t>Красновишерский</t>
  </si>
  <si>
    <t>Куединский</t>
  </si>
  <si>
    <t>Кунгурский</t>
  </si>
  <si>
    <t>Нытвенский</t>
  </si>
  <si>
    <t>Октябрьский</t>
  </si>
  <si>
    <t>Ординский</t>
  </si>
  <si>
    <t>Осинский</t>
  </si>
  <si>
    <t>Очерский</t>
  </si>
  <si>
    <t>Пермский</t>
  </si>
  <si>
    <t>Сивинский</t>
  </si>
  <si>
    <t>Суксунский</t>
  </si>
  <si>
    <t>Уинский</t>
  </si>
  <si>
    <t>Частинский</t>
  </si>
  <si>
    <t>Чердынский</t>
  </si>
  <si>
    <t>Чернушинский</t>
  </si>
  <si>
    <t>Чусовской</t>
  </si>
  <si>
    <t>город Пермь</t>
  </si>
  <si>
    <t>город Березники</t>
  </si>
  <si>
    <t>Горнозаводский</t>
  </si>
  <si>
    <t>Гремячинский</t>
  </si>
  <si>
    <t>город Кизел</t>
  </si>
  <si>
    <t>Краснокамский</t>
  </si>
  <si>
    <t>город Кунгур</t>
  </si>
  <si>
    <t>Лысьвенский</t>
  </si>
  <si>
    <t>Оханский</t>
  </si>
  <si>
    <t>Соликамский</t>
  </si>
  <si>
    <t>Чайковский</t>
  </si>
  <si>
    <t>Гайнский</t>
  </si>
  <si>
    <t>Косинский</t>
  </si>
  <si>
    <t>Кочевский</t>
  </si>
  <si>
    <t>Кудымкарский</t>
  </si>
  <si>
    <t>Юрлинский</t>
  </si>
  <si>
    <t>Юсьвинский</t>
  </si>
  <si>
    <t>город Кудымкар</t>
  </si>
  <si>
    <t>ЗАТО Звездный</t>
  </si>
  <si>
    <t>Налогооблагаемые денежные доходы физических лиц и индивидуальных предпринимателей, тыс. рублей</t>
  </si>
  <si>
    <t>Социальные и другие выплаты, тыс. рублей</t>
  </si>
  <si>
    <t>Объем социальных выплат населению и налогооблагаемых денежных доходов населения, тыс. рублей</t>
  </si>
  <si>
    <t>Объем социальных выплат и налогооблагаемых денежных доходов населения в среднем на 1 жителя, рублей</t>
  </si>
  <si>
    <t xml:space="preserve">Муниципальные округа </t>
  </si>
  <si>
    <t xml:space="preserve">Муниципальные районы </t>
  </si>
  <si>
    <t xml:space="preserve">Городские округа </t>
  </si>
  <si>
    <t>город Губаха</t>
  </si>
  <si>
    <t>Объем социальных выплат населению и налогооблагаемых денежных доходов населения по муниципальным, городским округам и муниципальным районам Пермского края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</si>
</sst>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9"/>
      <name val="Arial Cyr"/>
      <charset val="204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name val="Times New Roman"/>
      <family val="1"/>
    </font>
    <font>
      <b/>
      <sz val="10"/>
      <color rgb="FF00B050"/>
      <name val="Times New Roman"/>
      <family val="1"/>
    </font>
    <font>
      <b/>
      <sz val="10"/>
      <name val="Arial Cyr"/>
      <charset val="204"/>
    </font>
    <font>
      <sz val="8"/>
      <name val="Times New Roman"/>
      <family val="1"/>
    </font>
    <font>
      <sz val="9"/>
      <name val="Arial Cyr"/>
      <family val="2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2" borderId="1" applyNumberFormat="0" applyFont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/>
    <xf numFmtId="0" fontId="6" fillId="0" borderId="6" xfId="0" applyFont="1" applyBorder="1"/>
    <xf numFmtId="0" fontId="8" fillId="0" borderId="5" xfId="0" applyFont="1" applyBorder="1"/>
    <xf numFmtId="0" fontId="4" fillId="0" borderId="6" xfId="0" applyFont="1" applyBorder="1" applyAlignment="1">
      <alignment horizontal="center"/>
    </xf>
    <xf numFmtId="0" fontId="8" fillId="0" borderId="0" xfId="0" applyFont="1"/>
    <xf numFmtId="0" fontId="9" fillId="0" borderId="6" xfId="0" applyFont="1" applyBorder="1" applyAlignment="1">
      <alignment horizontal="left" vertical="top"/>
    </xf>
    <xf numFmtId="0" fontId="10" fillId="0" borderId="5" xfId="0" applyFont="1" applyBorder="1" applyAlignment="1">
      <alignment horizontal="center"/>
    </xf>
    <xf numFmtId="0" fontId="0" fillId="0" borderId="0" xfId="0" applyBorder="1"/>
    <xf numFmtId="0" fontId="11" fillId="0" borderId="0" xfId="0" applyFont="1" applyBorder="1"/>
    <xf numFmtId="4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horizontal="right" vertical="top" wrapText="1"/>
    </xf>
    <xf numFmtId="0" fontId="13" fillId="0" borderId="0" xfId="0" applyFont="1" applyBorder="1"/>
    <xf numFmtId="0" fontId="4" fillId="0" borderId="0" xfId="0" applyFont="1" applyBorder="1"/>
    <xf numFmtId="4" fontId="4" fillId="0" borderId="0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14" fillId="0" borderId="0" xfId="0" applyFont="1" applyBorder="1"/>
    <xf numFmtId="3" fontId="4" fillId="0" borderId="5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 vertical="top" wrapText="1"/>
    </xf>
    <xf numFmtId="3" fontId="11" fillId="0" borderId="5" xfId="0" applyNumberFormat="1" applyFont="1" applyBorder="1" applyAlignment="1">
      <alignment horizontal="right" vertical="top" wrapText="1"/>
    </xf>
    <xf numFmtId="3" fontId="12" fillId="0" borderId="5" xfId="0" applyNumberFormat="1" applyFont="1" applyBorder="1" applyAlignment="1">
      <alignment horizontal="right" wrapText="1"/>
    </xf>
    <xf numFmtId="3" fontId="7" fillId="0" borderId="5" xfId="0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 wrapText="1"/>
    </xf>
    <xf numFmtId="3" fontId="12" fillId="0" borderId="5" xfId="0" applyNumberFormat="1" applyFont="1" applyFill="1" applyBorder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right" vertical="top" wrapText="1"/>
    </xf>
    <xf numFmtId="3" fontId="11" fillId="0" borderId="4" xfId="0" applyNumberFormat="1" applyFont="1" applyBorder="1" applyAlignment="1">
      <alignment horizontal="right" vertical="top" wrapText="1"/>
    </xf>
    <xf numFmtId="3" fontId="12" fillId="0" borderId="4" xfId="0" applyNumberFormat="1" applyFont="1" applyBorder="1" applyAlignment="1">
      <alignment horizontal="right" wrapText="1"/>
    </xf>
    <xf numFmtId="3" fontId="7" fillId="0" borderId="5" xfId="0" applyNumberFormat="1" applyFont="1" applyBorder="1" applyAlignment="1">
      <alignment horizontal="right" vertical="top" wrapText="1"/>
    </xf>
    <xf numFmtId="3" fontId="11" fillId="0" borderId="5" xfId="0" applyNumberFormat="1" applyFont="1" applyFill="1" applyBorder="1" applyAlignment="1">
      <alignment horizontal="right" vertical="top" wrapText="1"/>
    </xf>
    <xf numFmtId="4" fontId="18" fillId="0" borderId="0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right" wrapText="1"/>
    </xf>
    <xf numFmtId="3" fontId="11" fillId="0" borderId="5" xfId="0" applyNumberFormat="1" applyFont="1" applyFill="1" applyBorder="1" applyAlignment="1">
      <alignment horizontal="right" wrapText="1"/>
    </xf>
    <xf numFmtId="0" fontId="3" fillId="0" borderId="8" xfId="0" applyFont="1" applyBorder="1" applyAlignment="1"/>
    <xf numFmtId="0" fontId="4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/>
    <xf numFmtId="0" fontId="0" fillId="0" borderId="6" xfId="0" applyBorder="1" applyAlignment="1">
      <alignment horizontal="center"/>
    </xf>
  </cellXfs>
  <cellStyles count="3">
    <cellStyle name="Обычный" xfId="0" builtinId="0"/>
    <cellStyle name="Обычный 2" xfId="1"/>
    <cellStyle name="Примечание 2" xfId="2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zoomScaleNormal="100" workbookViewId="0">
      <selection activeCell="A2" sqref="A2"/>
    </sheetView>
  </sheetViews>
  <sheetFormatPr defaultRowHeight="12.75" x14ac:dyDescent="0.2"/>
  <cols>
    <col min="1" max="1" width="3" customWidth="1"/>
    <col min="2" max="2" width="20.85546875" customWidth="1"/>
    <col min="3" max="3" width="15.5703125" customWidth="1"/>
    <col min="4" max="4" width="15.7109375" customWidth="1"/>
    <col min="5" max="5" width="13.140625" customWidth="1"/>
    <col min="6" max="6" width="12.42578125" customWidth="1"/>
  </cols>
  <sheetData>
    <row r="1" spans="1:6" ht="60" customHeight="1" x14ac:dyDescent="0.2">
      <c r="A1" s="50" t="s">
        <v>55</v>
      </c>
      <c r="B1" s="45"/>
      <c r="C1" s="45"/>
      <c r="D1" s="45"/>
      <c r="E1" s="45"/>
      <c r="F1" s="45"/>
    </row>
    <row r="2" spans="1:6" s="1" customFormat="1" ht="132" x14ac:dyDescent="0.2">
      <c r="A2" s="51"/>
      <c r="B2" s="48"/>
      <c r="C2" s="36" t="s">
        <v>47</v>
      </c>
      <c r="D2" s="37" t="s">
        <v>48</v>
      </c>
      <c r="E2" s="37" t="s">
        <v>49</v>
      </c>
      <c r="F2" s="38" t="s">
        <v>50</v>
      </c>
    </row>
    <row r="3" spans="1:6" s="3" customFormat="1" ht="15" customHeight="1" x14ac:dyDescent="0.2">
      <c r="A3" s="52"/>
      <c r="B3" s="49">
        <v>1</v>
      </c>
      <c r="C3" s="2">
        <v>2</v>
      </c>
      <c r="D3" s="2">
        <v>3</v>
      </c>
      <c r="E3" s="2">
        <v>4</v>
      </c>
      <c r="F3" s="2">
        <v>5</v>
      </c>
    </row>
    <row r="4" spans="1:6" ht="13.5" x14ac:dyDescent="0.25">
      <c r="A4" s="4"/>
      <c r="B4" s="5"/>
      <c r="C4" s="29"/>
      <c r="D4" s="30"/>
      <c r="E4" s="30"/>
      <c r="F4" s="30"/>
    </row>
    <row r="5" spans="1:6" s="8" customFormat="1" x14ac:dyDescent="0.2">
      <c r="A5" s="6"/>
      <c r="B5" s="7" t="s">
        <v>0</v>
      </c>
      <c r="C5" s="25">
        <f>C7+C25+C29</f>
        <v>744183132</v>
      </c>
      <c r="D5" s="25">
        <f t="shared" ref="D5:E5" si="0">D7+D25+D29</f>
        <v>248823460</v>
      </c>
      <c r="E5" s="25">
        <f t="shared" si="0"/>
        <v>993006592</v>
      </c>
      <c r="F5" s="25">
        <v>386676.37762653077</v>
      </c>
    </row>
    <row r="6" spans="1:6" s="8" customFormat="1" x14ac:dyDescent="0.2">
      <c r="A6" s="6"/>
      <c r="B6" s="9" t="s">
        <v>1</v>
      </c>
      <c r="C6" s="42"/>
      <c r="D6" s="42"/>
      <c r="E6" s="42"/>
      <c r="F6" s="31"/>
    </row>
    <row r="7" spans="1:6" s="8" customFormat="1" ht="25.5" x14ac:dyDescent="0.2">
      <c r="A7" s="6"/>
      <c r="B7" s="33" t="s">
        <v>51</v>
      </c>
      <c r="C7" s="26">
        <f>SUM(C8:C24)</f>
        <v>27331689</v>
      </c>
      <c r="D7" s="26">
        <f t="shared" ref="D7:E7" si="1">SUM(D8:D24)</f>
        <v>25718689</v>
      </c>
      <c r="E7" s="26">
        <f t="shared" si="1"/>
        <v>53050378</v>
      </c>
      <c r="F7" s="26">
        <v>210727.26101669786</v>
      </c>
    </row>
    <row r="8" spans="1:6" ht="12.75" customHeight="1" x14ac:dyDescent="0.2">
      <c r="A8" s="10"/>
      <c r="B8" s="34" t="s">
        <v>3</v>
      </c>
      <c r="C8" s="27">
        <v>2816591</v>
      </c>
      <c r="D8" s="46">
        <v>2830495</v>
      </c>
      <c r="E8" s="46">
        <v>5647086</v>
      </c>
      <c r="F8" s="46">
        <v>215611.69404378929</v>
      </c>
    </row>
    <row r="9" spans="1:6" ht="12.75" customHeight="1" x14ac:dyDescent="0.2">
      <c r="A9" s="10"/>
      <c r="B9" s="34" t="s">
        <v>2</v>
      </c>
      <c r="C9" s="27">
        <v>2687093</v>
      </c>
      <c r="D9" s="46">
        <v>2301046</v>
      </c>
      <c r="E9" s="46">
        <v>4988139</v>
      </c>
      <c r="F9" s="46">
        <v>205747.36899395674</v>
      </c>
    </row>
    <row r="10" spans="1:6" ht="12.75" customHeight="1" x14ac:dyDescent="0.2">
      <c r="A10" s="10"/>
      <c r="B10" s="34" t="s">
        <v>4</v>
      </c>
      <c r="C10" s="27">
        <v>1821261</v>
      </c>
      <c r="D10" s="46">
        <v>1485346</v>
      </c>
      <c r="E10" s="46">
        <v>3306607</v>
      </c>
      <c r="F10" s="46">
        <v>225722.37733104051</v>
      </c>
    </row>
    <row r="11" spans="1:6" ht="12.75" customHeight="1" x14ac:dyDescent="0.2">
      <c r="A11" s="10"/>
      <c r="B11" s="34" t="s">
        <v>39</v>
      </c>
      <c r="C11" s="27">
        <v>1038759</v>
      </c>
      <c r="D11" s="46">
        <v>1385038</v>
      </c>
      <c r="E11" s="46">
        <v>2423797</v>
      </c>
      <c r="F11" s="46">
        <v>211740.8470061695</v>
      </c>
    </row>
    <row r="12" spans="1:6" x14ac:dyDescent="0.2">
      <c r="A12" s="10"/>
      <c r="B12" s="34" t="s">
        <v>8</v>
      </c>
      <c r="C12" s="43">
        <v>1213348</v>
      </c>
      <c r="D12" s="47">
        <v>1003898</v>
      </c>
      <c r="E12" s="47">
        <v>2217246</v>
      </c>
      <c r="F12" s="46">
        <v>261375.16436370034</v>
      </c>
    </row>
    <row r="13" spans="1:6" ht="12.75" customHeight="1" x14ac:dyDescent="0.2">
      <c r="A13" s="10"/>
      <c r="B13" s="34" t="s">
        <v>10</v>
      </c>
      <c r="C13" s="27">
        <v>2715698</v>
      </c>
      <c r="D13" s="46">
        <v>2018625</v>
      </c>
      <c r="E13" s="46">
        <v>4734323</v>
      </c>
      <c r="F13" s="46">
        <v>226360.17751482807</v>
      </c>
    </row>
    <row r="14" spans="1:6" x14ac:dyDescent="0.2">
      <c r="A14" s="10"/>
      <c r="B14" s="34" t="s">
        <v>11</v>
      </c>
      <c r="C14" s="27">
        <v>955931</v>
      </c>
      <c r="D14" s="46">
        <v>1226666</v>
      </c>
      <c r="E14" s="46">
        <v>2182597</v>
      </c>
      <c r="F14" s="46">
        <v>200661.71428446766</v>
      </c>
    </row>
    <row r="15" spans="1:6" ht="12" customHeight="1" x14ac:dyDescent="0.2">
      <c r="A15" s="10"/>
      <c r="B15" s="34" t="s">
        <v>40</v>
      </c>
      <c r="C15" s="27">
        <v>940031</v>
      </c>
      <c r="D15" s="46">
        <v>763770</v>
      </c>
      <c r="E15" s="46">
        <v>1703801</v>
      </c>
      <c r="F15" s="46">
        <v>284488.31248234311</v>
      </c>
    </row>
    <row r="16" spans="1:6" ht="13.5" customHeight="1" x14ac:dyDescent="0.2">
      <c r="A16" s="10"/>
      <c r="B16" s="34" t="s">
        <v>41</v>
      </c>
      <c r="C16" s="27">
        <v>1234327</v>
      </c>
      <c r="D16" s="46">
        <v>1116432</v>
      </c>
      <c r="E16" s="46">
        <v>2350759</v>
      </c>
      <c r="F16" s="46">
        <v>239555.52984227348</v>
      </c>
    </row>
    <row r="17" spans="1:6" ht="13.5" customHeight="1" x14ac:dyDescent="0.2">
      <c r="A17" s="10"/>
      <c r="B17" s="34" t="s">
        <v>42</v>
      </c>
      <c r="C17" s="27">
        <v>1750238</v>
      </c>
      <c r="D17" s="46">
        <v>1830713</v>
      </c>
      <c r="E17" s="46">
        <v>3580951</v>
      </c>
      <c r="F17" s="46">
        <v>165226.34321567428</v>
      </c>
    </row>
    <row r="18" spans="1:6" ht="13.5" customHeight="1" x14ac:dyDescent="0.2">
      <c r="A18" s="10"/>
      <c r="B18" s="34" t="s">
        <v>13</v>
      </c>
      <c r="C18" s="27">
        <v>2828560</v>
      </c>
      <c r="D18" s="46">
        <v>2326370</v>
      </c>
      <c r="E18" s="46">
        <v>5154930</v>
      </c>
      <c r="F18" s="47">
        <v>220560.06353417499</v>
      </c>
    </row>
    <row r="19" spans="1:6" ht="13.5" customHeight="1" x14ac:dyDescent="0.2">
      <c r="A19" s="10"/>
      <c r="B19" s="34" t="s">
        <v>17</v>
      </c>
      <c r="C19" s="27">
        <v>1438818</v>
      </c>
      <c r="D19" s="46">
        <v>1432055</v>
      </c>
      <c r="E19" s="46">
        <v>2870873</v>
      </c>
      <c r="F19" s="46">
        <v>204129.17731723696</v>
      </c>
    </row>
    <row r="20" spans="1:6" ht="13.5" customHeight="1" x14ac:dyDescent="0.2">
      <c r="A20" s="10"/>
      <c r="B20" s="34" t="s">
        <v>21</v>
      </c>
      <c r="C20" s="27">
        <v>1289558</v>
      </c>
      <c r="D20" s="46">
        <v>1298730</v>
      </c>
      <c r="E20" s="46">
        <v>2588288</v>
      </c>
      <c r="F20" s="46">
        <v>193908.32044738097</v>
      </c>
    </row>
    <row r="21" spans="1:6" ht="13.5" customHeight="1" x14ac:dyDescent="0.2">
      <c r="A21" s="10"/>
      <c r="B21" s="34" t="s">
        <v>23</v>
      </c>
      <c r="C21" s="27">
        <v>996701</v>
      </c>
      <c r="D21" s="46">
        <v>999253</v>
      </c>
      <c r="E21" s="46">
        <v>1995954</v>
      </c>
      <c r="F21" s="46">
        <v>202121.94505753677</v>
      </c>
    </row>
    <row r="22" spans="1:6" ht="13.5" customHeight="1" x14ac:dyDescent="0.2">
      <c r="A22" s="10"/>
      <c r="B22" s="34" t="s">
        <v>24</v>
      </c>
      <c r="C22" s="27">
        <v>1713215</v>
      </c>
      <c r="D22" s="46">
        <v>1099471</v>
      </c>
      <c r="E22" s="46">
        <v>2812686</v>
      </c>
      <c r="F22" s="46">
        <v>230340.32133604429</v>
      </c>
    </row>
    <row r="23" spans="1:6" ht="13.5" customHeight="1" x14ac:dyDescent="0.2">
      <c r="A23" s="10"/>
      <c r="B23" s="34" t="s">
        <v>43</v>
      </c>
      <c r="C23" s="27">
        <v>681014</v>
      </c>
      <c r="D23" s="46">
        <v>868479</v>
      </c>
      <c r="E23" s="46">
        <v>1549493</v>
      </c>
      <c r="F23" s="47">
        <v>188273.74875569282</v>
      </c>
    </row>
    <row r="24" spans="1:6" ht="13.5" customHeight="1" x14ac:dyDescent="0.2">
      <c r="A24" s="10"/>
      <c r="B24" s="34" t="s">
        <v>44</v>
      </c>
      <c r="C24" s="27">
        <v>1210546</v>
      </c>
      <c r="D24" s="46">
        <v>1732302</v>
      </c>
      <c r="E24" s="46">
        <v>2942848</v>
      </c>
      <c r="F24" s="46">
        <v>179792.78883901198</v>
      </c>
    </row>
    <row r="25" spans="1:6" ht="26.25" customHeight="1" x14ac:dyDescent="0.2">
      <c r="A25" s="10"/>
      <c r="B25" s="33" t="s">
        <v>52</v>
      </c>
      <c r="C25" s="26">
        <f>SUM(C26:C28)</f>
        <v>29974437</v>
      </c>
      <c r="D25" s="26">
        <f t="shared" ref="D25:E25" si="2">SUM(D26:D28)</f>
        <v>14089275</v>
      </c>
      <c r="E25" s="26">
        <f t="shared" si="2"/>
        <v>44063712</v>
      </c>
      <c r="F25" s="26">
        <v>258714.35709752564</v>
      </c>
    </row>
    <row r="26" spans="1:6" ht="13.5" customHeight="1" x14ac:dyDescent="0.2">
      <c r="A26" s="10"/>
      <c r="B26" s="34" t="s">
        <v>5</v>
      </c>
      <c r="C26" s="27">
        <v>1647745</v>
      </c>
      <c r="D26" s="46">
        <v>1210988</v>
      </c>
      <c r="E26" s="46">
        <v>2858733</v>
      </c>
      <c r="F26" s="46">
        <v>240735.42156123416</v>
      </c>
    </row>
    <row r="27" spans="1:6" ht="13.5" customHeight="1" x14ac:dyDescent="0.2">
      <c r="A27" s="10"/>
      <c r="B27" s="34" t="s">
        <v>14</v>
      </c>
      <c r="C27" s="27">
        <v>4152897</v>
      </c>
      <c r="D27" s="46">
        <v>3394890</v>
      </c>
      <c r="E27" s="46">
        <v>7547787</v>
      </c>
      <c r="F27" s="46">
        <v>184619.21074822106</v>
      </c>
    </row>
    <row r="28" spans="1:6" ht="13.5" customHeight="1" x14ac:dyDescent="0.2">
      <c r="A28" s="10"/>
      <c r="B28" s="34" t="s">
        <v>20</v>
      </c>
      <c r="C28" s="27">
        <v>24173795</v>
      </c>
      <c r="D28" s="46">
        <v>9483397</v>
      </c>
      <c r="E28" s="46">
        <v>33657192</v>
      </c>
      <c r="F28" s="46">
        <v>286297.98867027217</v>
      </c>
    </row>
    <row r="29" spans="1:6" ht="13.5" customHeight="1" x14ac:dyDescent="0.2">
      <c r="A29" s="10"/>
      <c r="B29" s="33" t="s">
        <v>53</v>
      </c>
      <c r="C29" s="26">
        <f>SUM(C30:C55)</f>
        <v>686877006</v>
      </c>
      <c r="D29" s="26">
        <f>SUM(D30:D55)</f>
        <v>209015496</v>
      </c>
      <c r="E29" s="26">
        <f>SUM(E30:E55)</f>
        <v>895892502</v>
      </c>
      <c r="F29" s="26">
        <v>417473.01711064181</v>
      </c>
    </row>
    <row r="30" spans="1:6" ht="13.5" customHeight="1" x14ac:dyDescent="0.2">
      <c r="A30" s="10"/>
      <c r="B30" s="34" t="s">
        <v>28</v>
      </c>
      <c r="C30" s="27">
        <v>477369575</v>
      </c>
      <c r="D30" s="46">
        <v>100770383</v>
      </c>
      <c r="E30" s="46">
        <v>578139958</v>
      </c>
      <c r="F30" s="47">
        <v>552721.40629376087</v>
      </c>
    </row>
    <row r="31" spans="1:6" ht="13.5" customHeight="1" x14ac:dyDescent="0.2">
      <c r="A31" s="10"/>
      <c r="B31" s="34" t="s">
        <v>29</v>
      </c>
      <c r="C31" s="27">
        <v>45827393</v>
      </c>
      <c r="D31" s="28">
        <v>15384815</v>
      </c>
      <c r="E31" s="28">
        <v>61212208</v>
      </c>
      <c r="F31" s="28">
        <v>409739.46422532597</v>
      </c>
    </row>
    <row r="32" spans="1:6" ht="12.75" customHeight="1" x14ac:dyDescent="0.2">
      <c r="A32" s="10"/>
      <c r="B32" s="34" t="s">
        <v>6</v>
      </c>
      <c r="C32" s="27">
        <v>5393931</v>
      </c>
      <c r="D32" s="28">
        <v>3664109</v>
      </c>
      <c r="E32" s="28">
        <v>9058040</v>
      </c>
      <c r="F32" s="28">
        <v>238595.49815116148</v>
      </c>
    </row>
    <row r="33" spans="1:6" ht="12.75" customHeight="1" x14ac:dyDescent="0.2">
      <c r="A33" s="10"/>
      <c r="B33" s="34" t="s">
        <v>30</v>
      </c>
      <c r="C33" s="39">
        <v>4084962</v>
      </c>
      <c r="D33" s="28">
        <v>2389041</v>
      </c>
      <c r="E33" s="28">
        <v>6474003</v>
      </c>
      <c r="F33" s="28">
        <v>291293.70023375656</v>
      </c>
    </row>
    <row r="34" spans="1:6" x14ac:dyDescent="0.2">
      <c r="A34" s="10"/>
      <c r="B34" s="34" t="s">
        <v>31</v>
      </c>
      <c r="C34" s="28">
        <v>1306379</v>
      </c>
      <c r="D34" s="28">
        <v>1394374</v>
      </c>
      <c r="E34" s="28">
        <v>2700753</v>
      </c>
      <c r="F34" s="28">
        <v>274913.78826336208</v>
      </c>
    </row>
    <row r="35" spans="1:6" s="8" customFormat="1" ht="12.75" customHeight="1" x14ac:dyDescent="0.2">
      <c r="A35" s="10"/>
      <c r="B35" s="34" t="s">
        <v>54</v>
      </c>
      <c r="C35" s="27">
        <v>8747842</v>
      </c>
      <c r="D35" s="28">
        <v>3488782</v>
      </c>
      <c r="E35" s="28">
        <v>12236624</v>
      </c>
      <c r="F35" s="28">
        <v>381559.82466886379</v>
      </c>
    </row>
    <row r="36" spans="1:6" ht="12.75" customHeight="1" x14ac:dyDescent="0.2">
      <c r="A36" s="10"/>
      <c r="B36" s="34" t="s">
        <v>7</v>
      </c>
      <c r="C36" s="27">
        <v>11864991</v>
      </c>
      <c r="D36" s="28">
        <v>5272582</v>
      </c>
      <c r="E36" s="28">
        <v>17137573</v>
      </c>
      <c r="F36" s="28">
        <v>311994.99608708866</v>
      </c>
    </row>
    <row r="37" spans="1:6" ht="12.75" customHeight="1" x14ac:dyDescent="0.2">
      <c r="A37" s="10"/>
      <c r="B37" s="34" t="s">
        <v>9</v>
      </c>
      <c r="C37" s="27">
        <v>1558329</v>
      </c>
      <c r="D37" s="28">
        <v>1634990</v>
      </c>
      <c r="E37" s="28">
        <v>3193319</v>
      </c>
      <c r="F37" s="28">
        <v>180454.29343056484</v>
      </c>
    </row>
    <row r="38" spans="1:6" ht="12.75" customHeight="1" x14ac:dyDescent="0.2">
      <c r="A38" s="10"/>
      <c r="B38" s="34" t="s">
        <v>32</v>
      </c>
      <c r="C38" s="27">
        <v>1977719</v>
      </c>
      <c r="D38" s="28">
        <v>2331326</v>
      </c>
      <c r="E38" s="28">
        <v>4309045</v>
      </c>
      <c r="F38" s="28">
        <v>243600.25883600558</v>
      </c>
    </row>
    <row r="39" spans="1:6" ht="12.75" customHeight="1" x14ac:dyDescent="0.2">
      <c r="A39" s="10"/>
      <c r="B39" s="34" t="s">
        <v>12</v>
      </c>
      <c r="C39" s="27">
        <v>2343565</v>
      </c>
      <c r="D39" s="28">
        <v>2044996</v>
      </c>
      <c r="E39" s="28">
        <v>4388561</v>
      </c>
      <c r="F39" s="28">
        <v>231049.84016382534</v>
      </c>
    </row>
    <row r="40" spans="1:6" ht="12.75" customHeight="1" x14ac:dyDescent="0.2">
      <c r="A40" s="10"/>
      <c r="B40" s="34" t="s">
        <v>33</v>
      </c>
      <c r="C40" s="27">
        <v>11943332</v>
      </c>
      <c r="D40" s="28">
        <v>6681486</v>
      </c>
      <c r="E40" s="28">
        <v>18624818</v>
      </c>
      <c r="F40" s="28">
        <v>258699.59047764589</v>
      </c>
    </row>
    <row r="41" spans="1:6" ht="12.75" customHeight="1" x14ac:dyDescent="0.2">
      <c r="A41" s="10"/>
      <c r="B41" s="34" t="s">
        <v>45</v>
      </c>
      <c r="C41" s="27">
        <v>4892680</v>
      </c>
      <c r="D41" s="28">
        <v>2777683</v>
      </c>
      <c r="E41" s="28">
        <v>7670363</v>
      </c>
      <c r="F41" s="28">
        <v>257135.88138952357</v>
      </c>
    </row>
    <row r="42" spans="1:6" ht="12.75" customHeight="1" x14ac:dyDescent="0.2">
      <c r="A42" s="10"/>
      <c r="B42" s="34" t="s">
        <v>34</v>
      </c>
      <c r="C42" s="27">
        <v>10999827</v>
      </c>
      <c r="D42" s="28">
        <v>5707180</v>
      </c>
      <c r="E42" s="28">
        <v>16707007</v>
      </c>
      <c r="F42" s="28">
        <v>261271.51607921449</v>
      </c>
    </row>
    <row r="43" spans="1:6" ht="12.75" customHeight="1" x14ac:dyDescent="0.2">
      <c r="A43" s="10"/>
      <c r="B43" s="34" t="s">
        <v>35</v>
      </c>
      <c r="C43" s="27">
        <v>11064210</v>
      </c>
      <c r="D43" s="28">
        <v>7736807</v>
      </c>
      <c r="E43" s="28">
        <v>18801017</v>
      </c>
      <c r="F43" s="28">
        <v>269417.30185278686</v>
      </c>
    </row>
    <row r="44" spans="1:6" ht="12.75" customHeight="1" x14ac:dyDescent="0.2">
      <c r="A44" s="10"/>
      <c r="B44" s="34" t="s">
        <v>15</v>
      </c>
      <c r="C44" s="27">
        <v>5797291</v>
      </c>
      <c r="D44" s="28">
        <v>4186184</v>
      </c>
      <c r="E44" s="28">
        <v>9983475</v>
      </c>
      <c r="F44" s="28">
        <v>249955.5588247815</v>
      </c>
    </row>
    <row r="45" spans="1:6" ht="12.75" customHeight="1" x14ac:dyDescent="0.2">
      <c r="A45" s="10"/>
      <c r="B45" s="34" t="s">
        <v>16</v>
      </c>
      <c r="C45" s="27">
        <v>2874078</v>
      </c>
      <c r="D45" s="28">
        <v>2653506</v>
      </c>
      <c r="E45" s="28">
        <v>5527584</v>
      </c>
      <c r="F45" s="28">
        <v>209505.15433417814</v>
      </c>
    </row>
    <row r="46" spans="1:6" ht="12.75" customHeight="1" x14ac:dyDescent="0.2">
      <c r="A46" s="10"/>
      <c r="B46" s="34" t="s">
        <v>18</v>
      </c>
      <c r="C46" s="27">
        <v>4434192</v>
      </c>
      <c r="D46" s="28">
        <v>2813505</v>
      </c>
      <c r="E46" s="28">
        <v>7247697</v>
      </c>
      <c r="F46" s="28">
        <v>261942.85363734089</v>
      </c>
    </row>
    <row r="47" spans="1:6" ht="12.75" customHeight="1" x14ac:dyDescent="0.2">
      <c r="A47" s="10"/>
      <c r="B47" s="34" t="s">
        <v>36</v>
      </c>
      <c r="C47" s="27">
        <v>1572752</v>
      </c>
      <c r="D47" s="28">
        <v>1439631</v>
      </c>
      <c r="E47" s="28">
        <v>3012383</v>
      </c>
      <c r="F47" s="28">
        <v>193510.83669158167</v>
      </c>
    </row>
    <row r="48" spans="1:6" ht="12.75" customHeight="1" x14ac:dyDescent="0.2">
      <c r="A48" s="10"/>
      <c r="B48" s="34" t="s">
        <v>19</v>
      </c>
      <c r="C48" s="27">
        <v>3741531</v>
      </c>
      <c r="D48" s="28">
        <v>2295248</v>
      </c>
      <c r="E48" s="28">
        <v>6036779</v>
      </c>
      <c r="F48" s="28">
        <v>268575.82752167538</v>
      </c>
    </row>
    <row r="49" spans="1:6" x14ac:dyDescent="0.2">
      <c r="A49" s="10"/>
      <c r="B49" s="34" t="s">
        <v>37</v>
      </c>
      <c r="C49" s="28">
        <v>24061103</v>
      </c>
      <c r="D49" s="28">
        <v>9528571</v>
      </c>
      <c r="E49" s="28">
        <v>33589674</v>
      </c>
      <c r="F49" s="28">
        <v>313479.80133463728</v>
      </c>
    </row>
    <row r="50" spans="1:6" ht="12.75" customHeight="1" x14ac:dyDescent="0.2">
      <c r="A50" s="10"/>
      <c r="B50" s="34" t="s">
        <v>22</v>
      </c>
      <c r="C50" s="43">
        <v>2094694</v>
      </c>
      <c r="D50" s="32">
        <v>1777958</v>
      </c>
      <c r="E50" s="28">
        <v>3872652</v>
      </c>
      <c r="F50" s="28">
        <v>207282.13861423227</v>
      </c>
    </row>
    <row r="51" spans="1:6" ht="12.75" customHeight="1" x14ac:dyDescent="0.2">
      <c r="A51" s="10"/>
      <c r="B51" s="34" t="s">
        <v>38</v>
      </c>
      <c r="C51" s="43">
        <v>21814598</v>
      </c>
      <c r="D51" s="32">
        <v>9871087</v>
      </c>
      <c r="E51" s="28">
        <v>31685685</v>
      </c>
      <c r="F51" s="28">
        <v>308676.9210191741</v>
      </c>
    </row>
    <row r="52" spans="1:6" ht="12.75" customHeight="1" x14ac:dyDescent="0.2">
      <c r="A52" s="10"/>
      <c r="B52" s="34" t="s">
        <v>25</v>
      </c>
      <c r="C52" s="43">
        <v>1577440</v>
      </c>
      <c r="D52" s="32">
        <v>1621389</v>
      </c>
      <c r="E52" s="28">
        <v>3198829</v>
      </c>
      <c r="F52" s="28">
        <v>168536.85289264753</v>
      </c>
    </row>
    <row r="53" spans="1:6" s="8" customFormat="1" ht="12.75" customHeight="1" x14ac:dyDescent="0.2">
      <c r="A53" s="10"/>
      <c r="B53" s="34" t="s">
        <v>26</v>
      </c>
      <c r="C53" s="27">
        <v>8312233</v>
      </c>
      <c r="D53" s="28">
        <v>4484861</v>
      </c>
      <c r="E53" s="28">
        <v>12797094</v>
      </c>
      <c r="F53" s="28">
        <v>254896.79696497979</v>
      </c>
    </row>
    <row r="54" spans="1:6" ht="12.75" customHeight="1" x14ac:dyDescent="0.2">
      <c r="A54" s="10"/>
      <c r="B54" s="34" t="s">
        <v>27</v>
      </c>
      <c r="C54" s="27">
        <v>10122695</v>
      </c>
      <c r="D54" s="28">
        <v>6231956</v>
      </c>
      <c r="E54" s="28">
        <v>16354651</v>
      </c>
      <c r="F54" s="28">
        <v>254206.8361585208</v>
      </c>
    </row>
    <row r="55" spans="1:6" s="11" customFormat="1" ht="12.75" customHeight="1" x14ac:dyDescent="0.2">
      <c r="A55" s="10"/>
      <c r="B55" s="35" t="s">
        <v>46</v>
      </c>
      <c r="C55" s="40">
        <v>1099664</v>
      </c>
      <c r="D55" s="41">
        <v>833046</v>
      </c>
      <c r="E55" s="41">
        <v>1932710</v>
      </c>
      <c r="F55" s="41">
        <v>200884.49601496084</v>
      </c>
    </row>
    <row r="56" spans="1:6" s="11" customFormat="1" ht="12.75" customHeight="1" x14ac:dyDescent="0.2">
      <c r="B56" s="15"/>
      <c r="C56" s="13"/>
      <c r="D56" s="13"/>
      <c r="E56" s="13"/>
      <c r="F56" s="14"/>
    </row>
    <row r="57" spans="1:6" s="11" customFormat="1" ht="12.75" customHeight="1" x14ac:dyDescent="0.2">
      <c r="B57" s="12"/>
      <c r="C57" s="44"/>
      <c r="D57" s="44"/>
      <c r="E57" s="44"/>
      <c r="F57" s="14"/>
    </row>
    <row r="58" spans="1:6" s="11" customFormat="1" ht="12.75" customHeight="1" x14ac:dyDescent="0.2">
      <c r="B58" s="12"/>
      <c r="C58" s="13"/>
      <c r="D58" s="13"/>
      <c r="E58" s="13"/>
      <c r="F58" s="14"/>
    </row>
    <row r="59" spans="1:6" s="11" customFormat="1" ht="12.75" customHeight="1" x14ac:dyDescent="0.2">
      <c r="B59" s="12"/>
      <c r="C59" s="13"/>
      <c r="D59" s="13"/>
      <c r="E59" s="13"/>
      <c r="F59" s="14"/>
    </row>
    <row r="60" spans="1:6" s="11" customFormat="1" ht="12.75" customHeight="1" x14ac:dyDescent="0.2">
      <c r="B60" s="12"/>
      <c r="C60" s="13"/>
      <c r="D60" s="13"/>
      <c r="E60" s="13"/>
      <c r="F60" s="14"/>
    </row>
    <row r="61" spans="1:6" s="11" customFormat="1" ht="12.75" customHeight="1" x14ac:dyDescent="0.2">
      <c r="B61" s="12"/>
      <c r="C61" s="13"/>
      <c r="D61" s="13"/>
      <c r="E61" s="13"/>
      <c r="F61" s="14"/>
    </row>
    <row r="62" spans="1:6" s="11" customFormat="1" ht="12.75" customHeight="1" x14ac:dyDescent="0.2">
      <c r="B62" s="16"/>
      <c r="C62" s="17"/>
      <c r="D62" s="17"/>
      <c r="E62" s="17"/>
      <c r="F62" s="17"/>
    </row>
    <row r="63" spans="1:6" s="11" customFormat="1" ht="18" customHeight="1" x14ac:dyDescent="0.2">
      <c r="B63" s="18"/>
      <c r="C63" s="13"/>
      <c r="D63" s="13"/>
      <c r="E63" s="13"/>
      <c r="F63" s="13"/>
    </row>
    <row r="64" spans="1:6" s="11" customFormat="1" x14ac:dyDescent="0.2">
      <c r="B64" s="18"/>
      <c r="C64" s="13"/>
      <c r="D64" s="13"/>
      <c r="E64" s="13"/>
      <c r="F64" s="14"/>
    </row>
    <row r="65" spans="2:6" s="11" customFormat="1" x14ac:dyDescent="0.2">
      <c r="B65" s="18"/>
      <c r="C65" s="13"/>
      <c r="D65" s="13"/>
      <c r="E65" s="13"/>
      <c r="F65" s="13"/>
    </row>
    <row r="66" spans="2:6" s="11" customFormat="1" x14ac:dyDescent="0.2">
      <c r="B66" s="18"/>
      <c r="C66" s="14"/>
      <c r="D66" s="13"/>
      <c r="E66" s="13"/>
      <c r="F66" s="13"/>
    </row>
    <row r="67" spans="2:6" s="11" customFormat="1" x14ac:dyDescent="0.2">
      <c r="B67" s="18"/>
      <c r="C67" s="13"/>
      <c r="D67" s="13"/>
      <c r="E67" s="13"/>
      <c r="F67" s="13"/>
    </row>
    <row r="68" spans="2:6" s="11" customFormat="1" x14ac:dyDescent="0.2">
      <c r="B68" s="18"/>
      <c r="C68" s="13"/>
      <c r="D68" s="13"/>
      <c r="E68" s="13"/>
      <c r="F68" s="14"/>
    </row>
    <row r="69" spans="2:6" s="11" customFormat="1" x14ac:dyDescent="0.2">
      <c r="B69" s="18"/>
      <c r="C69" s="13"/>
      <c r="D69" s="13"/>
      <c r="E69" s="13"/>
      <c r="F69" s="14"/>
    </row>
    <row r="70" spans="2:6" s="11" customFormat="1" x14ac:dyDescent="0.2">
      <c r="B70" s="18"/>
      <c r="C70" s="13"/>
      <c r="D70" s="13"/>
      <c r="E70" s="13"/>
      <c r="F70" s="13"/>
    </row>
    <row r="71" spans="2:6" s="11" customFormat="1" x14ac:dyDescent="0.2">
      <c r="B71" s="18"/>
      <c r="C71" s="13"/>
      <c r="D71" s="13"/>
      <c r="E71" s="13"/>
      <c r="F71" s="13"/>
    </row>
    <row r="72" spans="2:6" s="11" customFormat="1" x14ac:dyDescent="0.2">
      <c r="B72" s="18"/>
      <c r="C72" s="13"/>
      <c r="D72" s="13"/>
      <c r="E72" s="13"/>
      <c r="F72" s="13"/>
    </row>
    <row r="73" spans="2:6" s="11" customFormat="1" x14ac:dyDescent="0.2">
      <c r="B73" s="18"/>
      <c r="C73" s="13"/>
      <c r="D73" s="13"/>
      <c r="E73" s="13"/>
      <c r="F73" s="13"/>
    </row>
    <row r="74" spans="2:6" s="11" customFormat="1" x14ac:dyDescent="0.2">
      <c r="B74" s="18"/>
      <c r="C74" s="13"/>
      <c r="D74" s="13"/>
      <c r="E74" s="13"/>
      <c r="F74" s="13"/>
    </row>
    <row r="75" spans="2:6" s="11" customFormat="1" x14ac:dyDescent="0.2">
      <c r="B75" s="16"/>
      <c r="C75" s="19"/>
      <c r="D75" s="16"/>
      <c r="E75" s="16"/>
      <c r="F75" s="16"/>
    </row>
    <row r="76" spans="2:6" s="11" customFormat="1" x14ac:dyDescent="0.2">
      <c r="B76" s="12"/>
      <c r="C76" s="20"/>
      <c r="D76" s="16"/>
      <c r="E76" s="16"/>
      <c r="F76" s="16"/>
    </row>
    <row r="77" spans="2:6" s="11" customFormat="1" x14ac:dyDescent="0.2">
      <c r="B77" s="21"/>
      <c r="C77" s="22"/>
      <c r="D77" s="16"/>
      <c r="E77" s="16"/>
      <c r="F77" s="16"/>
    </row>
    <row r="78" spans="2:6" s="11" customFormat="1" x14ac:dyDescent="0.2">
      <c r="B78" s="21"/>
      <c r="C78" s="14"/>
      <c r="D78" s="16"/>
      <c r="E78" s="16"/>
      <c r="F78" s="16"/>
    </row>
    <row r="79" spans="2:6" s="11" customFormat="1" x14ac:dyDescent="0.2">
      <c r="B79" s="12"/>
      <c r="C79" s="13"/>
      <c r="D79" s="16"/>
      <c r="E79" s="16"/>
      <c r="F79" s="16"/>
    </row>
    <row r="80" spans="2:6" s="11" customFormat="1" x14ac:dyDescent="0.2">
      <c r="B80" s="21"/>
      <c r="C80" s="14"/>
      <c r="D80" s="16"/>
      <c r="E80" s="16"/>
      <c r="F80" s="16"/>
    </row>
    <row r="81" spans="2:6" s="11" customFormat="1" x14ac:dyDescent="0.2">
      <c r="B81" s="21"/>
      <c r="C81" s="14"/>
      <c r="D81" s="16"/>
      <c r="E81" s="16"/>
      <c r="F81" s="16"/>
    </row>
    <row r="82" spans="2:6" s="11" customFormat="1" x14ac:dyDescent="0.2">
      <c r="B82" s="21"/>
      <c r="C82" s="14"/>
      <c r="D82" s="16"/>
      <c r="E82" s="16"/>
      <c r="F82" s="16"/>
    </row>
    <row r="83" spans="2:6" s="11" customFormat="1" x14ac:dyDescent="0.2">
      <c r="B83" s="12"/>
      <c r="C83" s="13"/>
      <c r="D83" s="16"/>
      <c r="E83" s="16"/>
      <c r="F83" s="16"/>
    </row>
    <row r="84" spans="2:6" s="11" customFormat="1" x14ac:dyDescent="0.2">
      <c r="B84" s="21"/>
      <c r="C84" s="14"/>
      <c r="D84" s="16"/>
      <c r="E84" s="16"/>
      <c r="F84" s="16"/>
    </row>
    <row r="85" spans="2:6" s="11" customFormat="1" x14ac:dyDescent="0.2">
      <c r="B85" s="21"/>
      <c r="C85" s="14"/>
      <c r="D85" s="16"/>
      <c r="E85" s="16"/>
      <c r="F85" s="16"/>
    </row>
    <row r="86" spans="2:6" s="11" customFormat="1" x14ac:dyDescent="0.2">
      <c r="B86" s="12"/>
      <c r="C86" s="13"/>
      <c r="D86" s="16"/>
      <c r="E86" s="16"/>
      <c r="F86" s="16"/>
    </row>
    <row r="87" spans="2:6" s="11" customFormat="1" x14ac:dyDescent="0.2">
      <c r="B87" s="21"/>
      <c r="C87" s="14"/>
      <c r="D87" s="16"/>
      <c r="E87" s="16"/>
      <c r="F87" s="16"/>
    </row>
    <row r="88" spans="2:6" s="11" customFormat="1" x14ac:dyDescent="0.2">
      <c r="B88" s="21"/>
      <c r="C88" s="14"/>
      <c r="D88" s="16"/>
      <c r="E88" s="16"/>
      <c r="F88" s="16"/>
    </row>
    <row r="89" spans="2:6" s="11" customFormat="1" x14ac:dyDescent="0.2">
      <c r="B89" s="12"/>
      <c r="C89" s="13"/>
      <c r="D89" s="16"/>
      <c r="E89" s="16"/>
      <c r="F89" s="16"/>
    </row>
    <row r="90" spans="2:6" s="11" customFormat="1" x14ac:dyDescent="0.2">
      <c r="B90" s="21"/>
      <c r="C90" s="14"/>
      <c r="D90" s="16"/>
      <c r="E90" s="16"/>
      <c r="F90" s="16"/>
    </row>
    <row r="91" spans="2:6" s="11" customFormat="1" x14ac:dyDescent="0.2">
      <c r="B91" s="21"/>
      <c r="C91" s="14"/>
      <c r="D91" s="16"/>
      <c r="E91" s="16"/>
      <c r="F91" s="16"/>
    </row>
    <row r="92" spans="2:6" s="11" customFormat="1" x14ac:dyDescent="0.2">
      <c r="B92" s="12"/>
      <c r="C92" s="13"/>
      <c r="D92" s="16"/>
      <c r="E92" s="16"/>
      <c r="F92" s="16"/>
    </row>
    <row r="93" spans="2:6" s="11" customFormat="1" x14ac:dyDescent="0.2">
      <c r="B93" s="21"/>
      <c r="C93" s="14"/>
      <c r="D93" s="16"/>
      <c r="E93" s="16"/>
      <c r="F93" s="16"/>
    </row>
    <row r="94" spans="2:6" s="11" customFormat="1" x14ac:dyDescent="0.2">
      <c r="B94" s="21"/>
      <c r="C94" s="14"/>
      <c r="D94" s="16"/>
      <c r="E94" s="16"/>
      <c r="F94" s="16"/>
    </row>
    <row r="95" spans="2:6" s="11" customFormat="1" x14ac:dyDescent="0.2">
      <c r="B95" s="12"/>
      <c r="C95" s="13"/>
      <c r="D95" s="16"/>
      <c r="E95" s="16"/>
      <c r="F95" s="16"/>
    </row>
    <row r="96" spans="2:6" s="11" customFormat="1" x14ac:dyDescent="0.2">
      <c r="B96" s="21"/>
      <c r="C96" s="14"/>
      <c r="D96" s="16"/>
      <c r="E96" s="16"/>
      <c r="F96" s="16"/>
    </row>
    <row r="97" spans="2:6" s="11" customFormat="1" x14ac:dyDescent="0.2">
      <c r="B97" s="21"/>
      <c r="C97" s="14"/>
      <c r="D97" s="16"/>
      <c r="E97" s="16"/>
      <c r="F97" s="16"/>
    </row>
    <row r="98" spans="2:6" s="11" customFormat="1" x14ac:dyDescent="0.2">
      <c r="B98" s="12"/>
      <c r="C98" s="13"/>
      <c r="D98" s="16"/>
      <c r="E98" s="16"/>
      <c r="F98" s="16"/>
    </row>
    <row r="99" spans="2:6" s="11" customFormat="1" x14ac:dyDescent="0.2">
      <c r="B99" s="21"/>
      <c r="C99" s="14"/>
      <c r="D99" s="16"/>
      <c r="E99" s="16"/>
      <c r="F99" s="16"/>
    </row>
    <row r="100" spans="2:6" s="11" customFormat="1" x14ac:dyDescent="0.2">
      <c r="B100" s="21"/>
      <c r="C100" s="14"/>
      <c r="D100" s="16"/>
      <c r="E100" s="16"/>
      <c r="F100" s="16"/>
    </row>
    <row r="101" spans="2:6" s="11" customFormat="1" x14ac:dyDescent="0.2">
      <c r="B101" s="12"/>
      <c r="C101" s="13"/>
      <c r="D101" s="16"/>
      <c r="E101" s="16"/>
      <c r="F101" s="16"/>
    </row>
    <row r="102" spans="2:6" s="11" customFormat="1" x14ac:dyDescent="0.2">
      <c r="B102" s="21"/>
      <c r="C102" s="14"/>
      <c r="D102" s="16"/>
      <c r="E102" s="16"/>
      <c r="F102" s="16"/>
    </row>
    <row r="103" spans="2:6" s="11" customFormat="1" x14ac:dyDescent="0.2">
      <c r="B103" s="21"/>
      <c r="C103" s="14"/>
      <c r="D103" s="16"/>
      <c r="E103" s="16"/>
      <c r="F103" s="16"/>
    </row>
    <row r="104" spans="2:6" s="11" customFormat="1" x14ac:dyDescent="0.2">
      <c r="B104" s="12"/>
      <c r="C104" s="13"/>
      <c r="D104" s="16"/>
      <c r="E104" s="16"/>
      <c r="F104" s="16"/>
    </row>
    <row r="105" spans="2:6" s="11" customFormat="1" x14ac:dyDescent="0.2">
      <c r="B105" s="21"/>
      <c r="C105" s="14"/>
      <c r="D105" s="16"/>
      <c r="E105" s="16"/>
      <c r="F105" s="16"/>
    </row>
    <row r="106" spans="2:6" s="11" customFormat="1" x14ac:dyDescent="0.2">
      <c r="B106" s="21"/>
      <c r="C106" s="14"/>
      <c r="D106" s="16"/>
      <c r="E106" s="16"/>
      <c r="F106" s="16"/>
    </row>
    <row r="107" spans="2:6" s="11" customFormat="1" x14ac:dyDescent="0.2">
      <c r="B107" s="12"/>
      <c r="C107" s="13"/>
      <c r="D107" s="16"/>
      <c r="E107" s="16"/>
      <c r="F107" s="16"/>
    </row>
    <row r="108" spans="2:6" s="11" customFormat="1" x14ac:dyDescent="0.2">
      <c r="B108" s="21"/>
      <c r="C108" s="14"/>
      <c r="D108" s="16"/>
      <c r="E108" s="16"/>
      <c r="F108" s="16"/>
    </row>
    <row r="109" spans="2:6" s="11" customFormat="1" x14ac:dyDescent="0.2">
      <c r="B109" s="21"/>
      <c r="C109" s="14"/>
      <c r="D109" s="16"/>
      <c r="E109" s="16"/>
      <c r="F109" s="16"/>
    </row>
    <row r="110" spans="2:6" s="11" customFormat="1" x14ac:dyDescent="0.2">
      <c r="B110" s="12"/>
      <c r="C110" s="13"/>
      <c r="D110" s="16"/>
      <c r="E110" s="16"/>
      <c r="F110" s="16"/>
    </row>
    <row r="111" spans="2:6" s="11" customFormat="1" x14ac:dyDescent="0.2">
      <c r="B111" s="21"/>
      <c r="C111" s="14"/>
      <c r="D111" s="16"/>
      <c r="E111" s="16"/>
      <c r="F111" s="16"/>
    </row>
    <row r="112" spans="2:6" s="11" customFormat="1" x14ac:dyDescent="0.2">
      <c r="B112" s="21"/>
      <c r="C112" s="14"/>
      <c r="D112" s="16"/>
      <c r="E112" s="16"/>
      <c r="F112" s="16"/>
    </row>
    <row r="113" spans="2:6" s="11" customFormat="1" x14ac:dyDescent="0.2">
      <c r="B113" s="12"/>
      <c r="C113" s="13"/>
      <c r="D113" s="16"/>
      <c r="E113" s="16"/>
      <c r="F113" s="16"/>
    </row>
    <row r="114" spans="2:6" s="11" customFormat="1" x14ac:dyDescent="0.2">
      <c r="B114" s="21"/>
      <c r="C114" s="12"/>
      <c r="D114" s="16"/>
      <c r="E114" s="16"/>
      <c r="F114" s="16"/>
    </row>
    <row r="115" spans="2:6" s="11" customFormat="1" x14ac:dyDescent="0.2">
      <c r="B115" s="21"/>
      <c r="C115" s="12"/>
      <c r="D115" s="16"/>
      <c r="E115" s="16"/>
      <c r="F115" s="16"/>
    </row>
    <row r="116" spans="2:6" s="11" customFormat="1" x14ac:dyDescent="0.2">
      <c r="B116" s="23"/>
      <c r="C116" s="23"/>
      <c r="D116" s="23"/>
      <c r="E116" s="23"/>
      <c r="F116" s="23"/>
    </row>
    <row r="117" spans="2:6" s="11" customFormat="1" ht="15.75" x14ac:dyDescent="0.25">
      <c r="B117" s="24"/>
    </row>
    <row r="118" spans="2:6" s="11" customFormat="1" ht="15.75" x14ac:dyDescent="0.25">
      <c r="B118" s="24"/>
    </row>
    <row r="119" spans="2:6" s="11" customFormat="1" x14ac:dyDescent="0.2"/>
    <row r="120" spans="2:6" s="11" customFormat="1" x14ac:dyDescent="0.2"/>
  </sheetData>
  <mergeCells count="1">
    <mergeCell ref="A1:F1"/>
  </mergeCells>
  <conditionalFormatting sqref="C7:F7">
    <cfRule type="cellIs" dxfId="11" priority="16" operator="equal">
      <formula>791495803</formula>
    </cfRule>
    <cfRule type="cellIs" dxfId="10" priority="23" operator="equal">
      <formula>791495803</formula>
    </cfRule>
    <cfRule type="cellIs" priority="24" operator="equal">
      <formula>791495803</formula>
    </cfRule>
  </conditionalFormatting>
  <conditionalFormatting sqref="C34">
    <cfRule type="cellIs" dxfId="9" priority="14" operator="equal">
      <formula>25580891</formula>
    </cfRule>
  </conditionalFormatting>
  <conditionalFormatting sqref="D34">
    <cfRule type="cellIs" dxfId="8" priority="13" operator="equal">
      <formula>12503436</formula>
    </cfRule>
  </conditionalFormatting>
  <conditionalFormatting sqref="E34">
    <cfRule type="cellIs" dxfId="7" priority="12" operator="equal">
      <formula>13077455</formula>
    </cfRule>
  </conditionalFormatting>
  <conditionalFormatting sqref="F34">
    <cfRule type="cellIs" dxfId="6" priority="11" operator="equal">
      <formula>9333258</formula>
    </cfRule>
  </conditionalFormatting>
  <conditionalFormatting sqref="C49">
    <cfRule type="cellIs" dxfId="5" priority="8" operator="equal">
      <formula>60707217</formula>
    </cfRule>
  </conditionalFormatting>
  <conditionalFormatting sqref="D49">
    <cfRule type="cellIs" dxfId="4" priority="7" operator="equal">
      <formula>38017268</formula>
    </cfRule>
  </conditionalFormatting>
  <conditionalFormatting sqref="E49">
    <cfRule type="cellIs" dxfId="3" priority="6" operator="equal">
      <formula>22689949</formula>
    </cfRule>
  </conditionalFormatting>
  <conditionalFormatting sqref="F49">
    <cfRule type="cellIs" dxfId="2" priority="5" operator="equal">
      <formula>15655569</formula>
    </cfRule>
  </conditionalFormatting>
  <conditionalFormatting sqref="C6:E6">
    <cfRule type="cellIs" dxfId="1" priority="1" operator="equal">
      <formula>791495803</formula>
    </cfRule>
    <cfRule type="cellIs" dxfId="0" priority="2" operator="equal">
      <formula>791495803</formula>
    </cfRule>
    <cfRule type="cellIs" priority="3" operator="equal">
      <formula>791495803</formula>
    </cfRule>
  </conditionalFormatting>
  <pageMargins left="0.19685039370078741" right="0.19685039370078741" top="0.19685039370078741" bottom="0.19685039370078741" header="0.19685039370078741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Огурцова Татьяна Юрьевна</dc:creator>
  <cp:lastModifiedBy>Огурцова Татьяна Юрьевна</cp:lastModifiedBy>
  <cp:lastPrinted>2021-04-22T12:11:49Z</cp:lastPrinted>
  <dcterms:created xsi:type="dcterms:W3CDTF">2021-04-08T09:43:39Z</dcterms:created>
  <dcterms:modified xsi:type="dcterms:W3CDTF">2024-01-09T04:47:15Z</dcterms:modified>
</cp:coreProperties>
</file>